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R:\OpenLands\Open Lands Central\Small Grants for Community Partnering\2025 SGCP\2025 Website\"/>
    </mc:Choice>
  </mc:AlternateContent>
  <xr:revisionPtr revIDLastSave="0" documentId="8_{EFA5B4F4-D39D-478F-A7A1-2DF9037D7EC7}" xr6:coauthVersionLast="47" xr6:coauthVersionMax="47" xr10:uidLastSave="{00000000-0000-0000-0000-000000000000}"/>
  <bookViews>
    <workbookView xWindow="-120" yWindow="-120" windowWidth="29040" windowHeight="15840" tabRatio="607" xr2:uid="{00000000-000D-0000-FFFF-FFFF00000000}"/>
  </bookViews>
  <sheets>
    <sheet name="Budget Calculating Template" sheetId="13" r:id="rId1"/>
  </sheets>
  <definedNames>
    <definedName name="_xlnm.Print_Area" localSheetId="0">'Budget Calculating Template'!$A$1:$H$31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3" l="1"/>
  <c r="D11" i="13"/>
  <c r="D10" i="13"/>
  <c r="G20" i="13"/>
  <c r="F20" i="13"/>
  <c r="D17" i="13"/>
  <c r="D9" i="13" l="1"/>
  <c r="H26" i="13" l="1"/>
  <c r="G26" i="13"/>
  <c r="F26" i="13"/>
  <c r="D25" i="13"/>
  <c r="D24" i="13"/>
  <c r="D23" i="13"/>
  <c r="H20" i="13"/>
  <c r="D19" i="13"/>
  <c r="D18" i="13"/>
  <c r="H14" i="13"/>
  <c r="G14" i="13"/>
  <c r="F14" i="13"/>
  <c r="D8" i="13"/>
  <c r="D7" i="13"/>
  <c r="F28" i="13" l="1"/>
  <c r="H28" i="13"/>
  <c r="G29" i="13" s="1"/>
  <c r="D14" i="13"/>
  <c r="D20" i="13"/>
  <c r="D26" i="13"/>
  <c r="D28" i="13" l="1"/>
</calcChain>
</file>

<file path=xl/sharedStrings.xml><?xml version="1.0" encoding="utf-8"?>
<sst xmlns="http://schemas.openxmlformats.org/spreadsheetml/2006/main" count="67" uniqueCount="50">
  <si>
    <t>Subtotal</t>
  </si>
  <si>
    <t>ITEMIZED EXPENSES</t>
  </si>
  <si>
    <t>Subtotals</t>
  </si>
  <si>
    <t>TOTAL PROJECT COST</t>
  </si>
  <si>
    <t>Total</t>
  </si>
  <si>
    <t>Quantity</t>
  </si>
  <si>
    <t>FUNDING SOURCES</t>
  </si>
  <si>
    <t>Cash</t>
  </si>
  <si>
    <t>In-Kind</t>
  </si>
  <si>
    <t>Hours</t>
  </si>
  <si>
    <t>Rate</t>
  </si>
  <si>
    <t>Miles</t>
  </si>
  <si>
    <t>Unit Cost</t>
  </si>
  <si>
    <t xml:space="preserve">Transportation </t>
  </si>
  <si>
    <t>Small Grants for Community Partnering (SGCP) Budget Worksheet</t>
  </si>
  <si>
    <t xml:space="preserve">TOTAL PROJECT FUNDING </t>
  </si>
  <si>
    <t xml:space="preserve">List the items from your project that will incur expenses. Project delivery or shipment costs cannot exceed 5% of the Small Grants request. </t>
  </si>
  <si>
    <t>Grant Year: 2024</t>
  </si>
  <si>
    <t xml:space="preserve">Labor Costs </t>
  </si>
  <si>
    <t>Cash Match</t>
  </si>
  <si>
    <t>In-Kind Match</t>
  </si>
  <si>
    <t>SGCP Grant Request</t>
  </si>
  <si>
    <t xml:space="preserve">List all of the funding source(s) for each project expense line item to the left and specify the total amount as cash match, in-kind match, Small Grants request, or a combination thereof. </t>
  </si>
  <si>
    <t xml:space="preserve">List all paid and volunteer labor below.     </t>
  </si>
  <si>
    <t xml:space="preserve">List all the funding sources(s) for all paid and volunteer labor. Labor costs are not eligible for Small Grants funds, with the exception of research projects. Staff time toward the project can be used as in-kind match.                                                                                          </t>
  </si>
  <si>
    <t xml:space="preserve">Transportation costs are not eligible for Small Grants funds, except for access to nature and research projects. </t>
  </si>
  <si>
    <t>Project Name: TEN ACRES COMMUNITY GARDEN</t>
  </si>
  <si>
    <t xml:space="preserve">Topsoil </t>
  </si>
  <si>
    <t>Compost</t>
  </si>
  <si>
    <t>Drip irrigation system</t>
  </si>
  <si>
    <t>Crusher fines material</t>
  </si>
  <si>
    <t>Bobcat rental / hour</t>
  </si>
  <si>
    <t>Decidious Trees - 2" caliber</t>
  </si>
  <si>
    <t>Garden prep for beds and pathways</t>
  </si>
  <si>
    <t>Ten Acres Volunteers</t>
  </si>
  <si>
    <t>Bobcat operator</t>
  </si>
  <si>
    <t>Drip irrigation installation</t>
  </si>
  <si>
    <t>Ten Acres Staff</t>
  </si>
  <si>
    <t>Jack's Bobcat services</t>
  </si>
  <si>
    <t xml:space="preserve">Materials &amp; Supplies </t>
  </si>
  <si>
    <t>Weed barrier - 4' x 100'</t>
  </si>
  <si>
    <t>Delivery of trees and crusher fines</t>
  </si>
  <si>
    <t xml:space="preserve">SGCP </t>
  </si>
  <si>
    <t>Ten Acres Community Garden</t>
  </si>
  <si>
    <t>Ten Acres/SCGP</t>
  </si>
  <si>
    <t>Funding Sources</t>
  </si>
  <si>
    <t>50% Match Min</t>
  </si>
  <si>
    <t>$4,000 max.</t>
  </si>
  <si>
    <t xml:space="preserve">For volunteer labor, use $36.36 per hour. </t>
  </si>
  <si>
    <t>Ten Acres/FT Collins Nursery/SGCP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</si>
</sst>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2" x14ac:knownFonts="1">
    <font>
      <sz val="11"/>
      <color theme="1"/>
      <name val="Calibri"/>
      <family val="2"/>
      <scheme val="minor"/>
    </font>
    <font>
      <b/>
      <sz val="11"/>
      <color theme="1"/>
      <name val="Arial"/>
      <family val="2"/>
    </font>
    <font>
      <b/>
      <sz val="14"/>
      <color theme="1"/>
      <name val="Arial"/>
      <family val="2"/>
    </font>
    <font>
      <b/>
      <sz val="9"/>
      <color theme="1"/>
      <name val="Arial"/>
      <family val="2"/>
    </font>
    <font>
      <sz val="9"/>
      <color theme="1"/>
      <name val="Arial"/>
      <family val="2"/>
    </font>
    <font>
      <sz val="8"/>
      <color theme="1"/>
      <name val="Arial"/>
      <family val="2"/>
    </font>
    <font>
      <b/>
      <sz val="10"/>
      <color theme="1"/>
      <name val="Arial"/>
      <family val="2"/>
    </font>
    <font>
      <sz val="11"/>
      <color theme="1"/>
      <name val="Arial"/>
      <family val="2"/>
    </font>
    <font>
      <b/>
      <sz val="12"/>
      <color theme="1"/>
      <name val="Arial"/>
      <family val="2"/>
    </font>
    <font>
      <sz val="12"/>
      <color theme="1"/>
      <name val="Arial"/>
      <family val="2"/>
    </font>
    <font>
      <b/>
      <sz val="8"/>
      <color theme="9" tint="-0.249977111117893"/>
      <name val="Arial"/>
      <family val="2"/>
    </font>
    <font>
      <b/>
      <sz val="8"/>
      <color theme="1"/>
      <name val="Arial"/>
      <family val="2"/>
    </font>
    <font>
      <b/>
      <sz val="10"/>
      <name val="Arial"/>
      <family val="2"/>
    </font>
    <font>
      <sz val="8"/>
      <color rgb="FFFF0000"/>
      <name val="Arial"/>
      <family val="2"/>
    </font>
    <font>
      <b/>
      <sz val="12"/>
      <color rgb="FFFF0000"/>
      <name val="Arial"/>
      <family val="2"/>
    </font>
    <font>
      <b/>
      <sz val="9"/>
      <color rgb="FFFF0000"/>
      <name val="Arial"/>
      <family val="2"/>
    </font>
    <font>
      <sz val="9"/>
      <name val="Arial"/>
      <family val="2"/>
    </font>
    <font>
      <sz val="10"/>
      <color rgb="FFC00000"/>
      <name val="Arial"/>
      <family val="2"/>
    </font>
    <font>
      <sz val="14"/>
      <color theme="1"/>
      <name val="Arial"/>
      <family val="2"/>
    </font>
    <font>
      <b/>
      <sz val="14"/>
      <color rgb="FFC00000"/>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16">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6">
    <xf numFmtId="0" fontId="0" fillId="0" borderId="0" xfId="0"/>
    <xf numFmtId="0" fontId="2" fillId="0" borderId="0" xfId="0" applyFont="1"/>
    <xf numFmtId="0" fontId="4" fillId="0" borderId="0" xfId="0" applyFont="1" applyAlignment="1">
      <alignment vertical="center"/>
    </xf>
    <xf numFmtId="0" fontId="7" fillId="0" borderId="0" xfId="0" applyFont="1"/>
    <xf numFmtId="164" fontId="8" fillId="0" borderId="0" xfId="0" applyNumberFormat="1" applyFont="1" applyAlignment="1">
      <alignment vertical="center"/>
    </xf>
    <xf numFmtId="0" fontId="8" fillId="0" borderId="0" xfId="0" applyFont="1"/>
    <xf numFmtId="0" fontId="7" fillId="0" borderId="0" xfId="0" applyFont="1" applyAlignment="1">
      <alignment horizontal="center"/>
    </xf>
    <xf numFmtId="0" fontId="8"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wrapText="1"/>
    </xf>
    <xf numFmtId="0" fontId="4" fillId="0" borderId="0" xfId="0" applyFont="1"/>
    <xf numFmtId="0" fontId="1" fillId="0" borderId="0" xfId="0" applyFont="1" applyAlignment="1">
      <alignment horizontal="right" vertical="center"/>
    </xf>
    <xf numFmtId="0" fontId="11"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6" fillId="0" borderId="0" xfId="0" applyFon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right"/>
    </xf>
    <xf numFmtId="164" fontId="3" fillId="0" borderId="0" xfId="0" applyNumberFormat="1" applyFont="1" applyAlignment="1">
      <alignment horizontal="center" vertical="center"/>
    </xf>
    <xf numFmtId="0" fontId="13" fillId="0" borderId="0" xfId="0" quotePrefix="1" applyFont="1" applyAlignment="1">
      <alignment horizontal="center" vertical="center"/>
    </xf>
    <xf numFmtId="0" fontId="6" fillId="0" borderId="0" xfId="0" applyFont="1" applyAlignment="1">
      <alignment horizontal="right"/>
    </xf>
    <xf numFmtId="0" fontId="8"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165"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2" fontId="4" fillId="0" borderId="0" xfId="0" applyNumberFormat="1" applyFont="1" applyAlignment="1">
      <alignment horizontal="center" vertical="center"/>
    </xf>
    <xf numFmtId="0" fontId="4" fillId="0" borderId="0" xfId="0" applyFont="1" applyAlignment="1">
      <alignment horizontal="left" vertical="center" wrapText="1" indent="1"/>
    </xf>
    <xf numFmtId="4" fontId="4" fillId="0" borderId="0" xfId="0" applyNumberFormat="1" applyFont="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righ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indent="1"/>
    </xf>
    <xf numFmtId="0" fontId="4" fillId="0" borderId="0" xfId="0" applyFont="1" applyAlignment="1">
      <alignment vertical="center" wrapText="1"/>
    </xf>
    <xf numFmtId="2" fontId="4" fillId="0" borderId="0" xfId="0" applyNumberFormat="1" applyFont="1" applyAlignment="1">
      <alignment horizontal="right" vertical="center" wrapText="1"/>
    </xf>
    <xf numFmtId="0" fontId="13" fillId="0" borderId="0" xfId="0" applyFont="1" applyAlignment="1">
      <alignment wrapText="1"/>
    </xf>
    <xf numFmtId="0" fontId="10" fillId="0" borderId="0" xfId="0" applyFont="1"/>
    <xf numFmtId="164" fontId="4" fillId="0" borderId="0" xfId="0" applyNumberFormat="1" applyFont="1" applyAlignment="1">
      <alignment horizontal="left" vertical="center" wrapText="1" indent="1"/>
    </xf>
    <xf numFmtId="0" fontId="8" fillId="4" borderId="0" xfId="0" applyFont="1" applyFill="1" applyAlignment="1">
      <alignment horizontal="left" vertical="center" indent="1"/>
    </xf>
    <xf numFmtId="0" fontId="3" fillId="0" borderId="10" xfId="0" applyFont="1" applyBorder="1" applyAlignment="1">
      <alignment horizontal="right" vertical="center" wrapText="1"/>
    </xf>
    <xf numFmtId="0" fontId="3" fillId="2" borderId="1" xfId="0" applyFont="1" applyFill="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indent="1"/>
    </xf>
    <xf numFmtId="2" fontId="4" fillId="0" borderId="1" xfId="0" applyNumberFormat="1" applyFont="1" applyBorder="1" applyAlignment="1">
      <alignment horizontal="center" wrapText="1"/>
    </xf>
    <xf numFmtId="0" fontId="10" fillId="0" borderId="1" xfId="0" applyFont="1" applyBorder="1" applyAlignment="1">
      <alignment horizontal="center"/>
    </xf>
    <xf numFmtId="0" fontId="3" fillId="0" borderId="10" xfId="0" applyFont="1" applyBorder="1" applyAlignment="1">
      <alignment horizontal="right" vertical="center"/>
    </xf>
    <xf numFmtId="1" fontId="3" fillId="0" borderId="10" xfId="0" applyNumberFormat="1" applyFont="1" applyBorder="1" applyAlignment="1">
      <alignment horizontal="center"/>
    </xf>
    <xf numFmtId="4" fontId="4"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1" fontId="3" fillId="0" borderId="10" xfId="0" applyNumberFormat="1" applyFont="1" applyBorder="1" applyAlignment="1">
      <alignment horizontal="right" vertical="center"/>
    </xf>
    <xf numFmtId="164" fontId="15" fillId="0" borderId="4" xfId="0" applyNumberFormat="1" applyFont="1" applyBorder="1" applyAlignment="1">
      <alignment horizontal="center" vertical="center" wrapText="1"/>
    </xf>
    <xf numFmtId="0" fontId="3" fillId="0" borderId="8" xfId="0" applyFont="1" applyBorder="1" applyAlignment="1">
      <alignment horizontal="right" vertical="center" wrapText="1"/>
    </xf>
    <xf numFmtId="164" fontId="15" fillId="0" borderId="8"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3" fillId="0" borderId="2" xfId="0" applyFont="1" applyBorder="1" applyAlignment="1">
      <alignment horizontal="right" vertical="center"/>
    </xf>
    <xf numFmtId="164" fontId="15" fillId="0" borderId="11" xfId="0" applyNumberFormat="1" applyFont="1" applyBorder="1" applyAlignment="1">
      <alignment horizontal="center" vertical="center"/>
    </xf>
    <xf numFmtId="164" fontId="15" fillId="0" borderId="2" xfId="0" applyNumberFormat="1" applyFont="1" applyBorder="1" applyAlignment="1">
      <alignment horizontal="center" vertical="center"/>
    </xf>
    <xf numFmtId="4" fontId="4" fillId="0" borderId="10" xfId="0" applyNumberFormat="1" applyFont="1" applyBorder="1" applyAlignment="1">
      <alignment horizontal="right" vertical="center" wrapText="1"/>
    </xf>
    <xf numFmtId="4" fontId="4" fillId="6" borderId="5" xfId="0" applyNumberFormat="1" applyFont="1" applyFill="1" applyBorder="1" applyAlignment="1">
      <alignment horizontal="center" vertical="center" wrapText="1"/>
    </xf>
    <xf numFmtId="164" fontId="3" fillId="0" borderId="8" xfId="0" applyNumberFormat="1" applyFont="1" applyBorder="1" applyAlignment="1">
      <alignment horizontal="right"/>
    </xf>
    <xf numFmtId="164" fontId="15" fillId="0" borderId="4" xfId="0" applyNumberFormat="1" applyFont="1" applyBorder="1" applyAlignment="1">
      <alignment horizontal="center"/>
    </xf>
    <xf numFmtId="164" fontId="15" fillId="0" borderId="3" xfId="0" applyNumberFormat="1" applyFont="1" applyBorder="1" applyAlignment="1">
      <alignment horizontal="center" vertical="center"/>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164" fontId="3" fillId="0" borderId="7" xfId="0" applyNumberFormat="1" applyFont="1" applyBorder="1" applyAlignment="1">
      <alignment horizontal="center"/>
    </xf>
    <xf numFmtId="0" fontId="19" fillId="0" borderId="13" xfId="0" applyFont="1" applyBorder="1" applyAlignment="1">
      <alignment horizontal="right" vertical="center"/>
    </xf>
    <xf numFmtId="164" fontId="19" fillId="0" borderId="14" xfId="0" applyNumberFormat="1" applyFont="1" applyBorder="1" applyAlignment="1">
      <alignment horizontal="center" vertical="center"/>
    </xf>
    <xf numFmtId="0" fontId="18" fillId="0" borderId="13" xfId="0" applyFont="1" applyBorder="1"/>
    <xf numFmtId="0" fontId="19" fillId="0" borderId="15" xfId="0" applyFont="1" applyBorder="1" applyAlignment="1">
      <alignment horizontal="right" vertical="center"/>
    </xf>
    <xf numFmtId="164" fontId="19" fillId="3" borderId="12" xfId="0" applyNumberFormat="1" applyFont="1" applyFill="1" applyBorder="1" applyAlignment="1">
      <alignment horizontal="center" vertical="center"/>
    </xf>
    <xf numFmtId="0" fontId="18" fillId="0" borderId="0" xfId="0" applyFont="1"/>
    <xf numFmtId="0" fontId="19" fillId="0" borderId="0" xfId="0" applyFont="1" applyAlignment="1">
      <alignment horizontal="right" vertical="center"/>
    </xf>
    <xf numFmtId="164" fontId="19" fillId="0" borderId="0" xfId="0" applyNumberFormat="1" applyFont="1" applyAlignment="1">
      <alignment horizontal="center" vertical="center"/>
    </xf>
    <xf numFmtId="1" fontId="17" fillId="0" borderId="0" xfId="0" quotePrefix="1" applyNumberFormat="1" applyFont="1" applyAlignment="1">
      <alignment horizontal="center" vertical="center" wrapText="1"/>
    </xf>
    <xf numFmtId="164" fontId="1" fillId="0" borderId="0" xfId="0" applyNumberFormat="1" applyFont="1" applyAlignment="1">
      <alignment vertical="center"/>
    </xf>
    <xf numFmtId="0" fontId="8" fillId="0" borderId="0" xfId="0" applyFont="1" applyAlignment="1">
      <alignment horizontal="right" vertical="center" wrapText="1"/>
    </xf>
    <xf numFmtId="0" fontId="12" fillId="0" borderId="0" xfId="0" applyFont="1" applyAlignment="1">
      <alignment horizontal="left" vertical="center" wrapText="1"/>
    </xf>
    <xf numFmtId="164" fontId="16" fillId="0" borderId="0" xfId="0" applyNumberFormat="1" applyFont="1" applyAlignment="1">
      <alignment horizontal="left" wrapText="1"/>
    </xf>
    <xf numFmtId="0" fontId="14" fillId="0" borderId="0" xfId="0" applyFont="1" applyAlignment="1">
      <alignment horizontal="left" vertical="center"/>
    </xf>
    <xf numFmtId="0" fontId="0" fillId="0" borderId="0" xfId="0" applyAlignment="1">
      <alignment horizontal="left" vertical="center"/>
    </xf>
    <xf numFmtId="164" fontId="19" fillId="0" borderId="13" xfId="0" applyNumberFormat="1" applyFont="1" applyBorder="1" applyAlignment="1">
      <alignment horizontal="center" vertical="center"/>
    </xf>
    <xf numFmtId="14" fontId="0" fillId="0" borderId="14" xfId="0" applyNumberFormat="1" applyBorder="1" applyAlignment="1">
      <alignment horizontal="center" vertical="center"/>
    </xf>
    <xf numFmtId="0" fontId="16" fillId="0" borderId="0" xfId="0" applyFont="1" applyAlignment="1">
      <alignment vertical="center" wrapText="1"/>
    </xf>
    <xf numFmtId="0" fontId="20" fillId="0" borderId="0" xfId="0" applyFont="1" applyAlignment="1">
      <alignment vertical="center" wrapText="1"/>
    </xf>
    <xf numFmtId="0" fontId="20" fillId="0" borderId="1" xfId="0" applyFont="1" applyBorder="1" applyAlignment="1">
      <alignment vertical="center" wrapText="1"/>
    </xf>
    <xf numFmtId="0" fontId="20" fillId="0" borderId="0" xfId="0" applyFont="1" applyAlignment="1">
      <alignment vertical="center"/>
    </xf>
    <xf numFmtId="0" fontId="20" fillId="0" borderId="1" xfId="0" applyFont="1" applyBorder="1" applyAlignment="1">
      <alignment vertical="center"/>
    </xf>
    <xf numFmtId="0" fontId="16" fillId="0" borderId="6" xfId="0" applyFont="1" applyBorder="1" applyAlignment="1">
      <alignment wrapText="1"/>
    </xf>
    <xf numFmtId="0" fontId="21" fillId="0" borderId="6" xfId="0" applyFont="1" applyBorder="1" applyAlignment="1">
      <alignment wrapText="1"/>
    </xf>
    <xf numFmtId="0" fontId="16" fillId="0" borderId="0" xfId="0" applyFont="1" applyAlignment="1">
      <alignment horizontal="center" wrapText="1"/>
    </xf>
    <xf numFmtId="0" fontId="21" fillId="0" borderId="7" xfId="0" applyFont="1" applyBorder="1" applyAlignment="1">
      <alignment horizontal="center" wrapText="1"/>
    </xf>
    <xf numFmtId="0" fontId="16" fillId="0" borderId="0" xfId="0" applyFont="1" applyAlignment="1">
      <alignment wrapText="1"/>
    </xf>
    <xf numFmtId="0" fontId="21" fillId="0" borderId="0" xfId="0" applyFont="1"/>
    <xf numFmtId="0" fontId="21" fillId="0" borderId="1" xfId="0" applyFont="1" applyBorder="1"/>
  </cellXfs>
  <cellStyles count="1">
    <cellStyle name="Normal" xfId="0" builtinId="0"/>
  </cellStyles>
  <dxfs count="0"/>
  <tableStyles count="0" defaultTableStyle="TableStyleMedium9" defaultPivotStyle="PivotStyleLight16"/>
  <colors>
    <mruColors>
      <color rgb="FFFF9900"/>
      <color rgb="FF009900"/>
      <color rgb="FF9900CC"/>
      <color rgb="FFFF993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zoomScale="80" zoomScaleNormal="80" workbookViewId="0">
      <pane xSplit="1" ySplit="4" topLeftCell="B5" activePane="bottomRight" state="frozen"/>
      <selection pane="topRight" activeCell="B1" sqref="B1"/>
      <selection pane="bottomLeft" activeCell="A5" sqref="A5"/>
      <selection pane="bottomRight" activeCell="G31" sqref="G31"/>
    </sheetView>
  </sheetViews>
  <sheetFormatPr defaultColWidth="36" defaultRowHeight="20.25" customHeight="1" x14ac:dyDescent="0.2"/>
  <cols>
    <col min="1" max="1" width="31.7109375" style="3" customWidth="1"/>
    <col min="2" max="2" width="9.7109375" style="6" customWidth="1"/>
    <col min="3" max="3" width="23.140625" style="6" customWidth="1"/>
    <col min="4" max="4" width="17" style="3" customWidth="1"/>
    <col min="5" max="5" width="37.140625" style="3" customWidth="1"/>
    <col min="6" max="6" width="18.7109375" style="3" customWidth="1"/>
    <col min="7" max="7" width="18.5703125" style="3" customWidth="1"/>
    <col min="8" max="8" width="27.28515625" style="3" customWidth="1"/>
    <col min="9" max="16384" width="36" style="3"/>
  </cols>
  <sheetData>
    <row r="1" spans="1:8" s="5" customFormat="1" ht="20.25" customHeight="1" x14ac:dyDescent="0.25">
      <c r="A1" s="25" t="s">
        <v>14</v>
      </c>
      <c r="B1" s="24"/>
      <c r="C1" s="24"/>
      <c r="D1" s="25"/>
      <c r="E1" s="25"/>
      <c r="G1" s="87" t="s">
        <v>17</v>
      </c>
      <c r="H1" s="87"/>
    </row>
    <row r="2" spans="1:8" s="1" customFormat="1" ht="39.75" customHeight="1" x14ac:dyDescent="0.25">
      <c r="A2" s="90" t="s">
        <v>26</v>
      </c>
      <c r="B2" s="91"/>
      <c r="C2" s="91"/>
      <c r="D2" s="91"/>
      <c r="E2" s="26"/>
      <c r="F2" s="88"/>
      <c r="G2" s="88"/>
      <c r="H2" s="88"/>
    </row>
    <row r="3" spans="1:8" s="9" customFormat="1" ht="20.25" customHeight="1" x14ac:dyDescent="0.25">
      <c r="A3" s="48" t="s">
        <v>1</v>
      </c>
      <c r="B3" s="27"/>
      <c r="C3" s="28"/>
      <c r="D3" s="15"/>
      <c r="E3" s="29" t="s">
        <v>6</v>
      </c>
      <c r="F3" s="29"/>
      <c r="G3" s="29"/>
      <c r="H3" s="59"/>
    </row>
    <row r="4" spans="1:8" s="14" customFormat="1" ht="29.25" customHeight="1" x14ac:dyDescent="0.25">
      <c r="A4" s="94" t="s">
        <v>16</v>
      </c>
      <c r="B4" s="95"/>
      <c r="C4" s="95"/>
      <c r="D4" s="96"/>
      <c r="E4" s="94" t="s">
        <v>22</v>
      </c>
      <c r="F4" s="97"/>
      <c r="G4" s="97"/>
      <c r="H4" s="98"/>
    </row>
    <row r="5" spans="1:8" s="2" customFormat="1" ht="20.25" customHeight="1" x14ac:dyDescent="0.25">
      <c r="A5" s="30" t="s">
        <v>39</v>
      </c>
      <c r="B5" s="31" t="s">
        <v>5</v>
      </c>
      <c r="C5" s="31" t="s">
        <v>12</v>
      </c>
      <c r="D5" s="50" t="s">
        <v>4</v>
      </c>
      <c r="E5" s="31" t="s">
        <v>45</v>
      </c>
      <c r="F5" s="31" t="s">
        <v>19</v>
      </c>
      <c r="G5" s="31" t="s">
        <v>20</v>
      </c>
      <c r="H5" s="50" t="s">
        <v>21</v>
      </c>
    </row>
    <row r="6" spans="1:8" s="8" customFormat="1" ht="15.75" customHeight="1" x14ac:dyDescent="0.25">
      <c r="A6" s="32" t="s">
        <v>29</v>
      </c>
      <c r="B6" s="33">
        <v>1</v>
      </c>
      <c r="C6" s="34">
        <v>1000</v>
      </c>
      <c r="D6" s="35">
        <v>1000</v>
      </c>
      <c r="E6" s="53" t="s">
        <v>42</v>
      </c>
      <c r="F6" s="37">
        <v>0</v>
      </c>
      <c r="G6" s="37">
        <v>0</v>
      </c>
      <c r="H6" s="58">
        <v>1000</v>
      </c>
    </row>
    <row r="7" spans="1:8" s="8" customFormat="1" ht="15.75" customHeight="1" x14ac:dyDescent="0.25">
      <c r="A7" s="32" t="s">
        <v>28</v>
      </c>
      <c r="B7" s="33">
        <v>10</v>
      </c>
      <c r="C7" s="34">
        <v>26</v>
      </c>
      <c r="D7" s="51">
        <f t="shared" ref="D7:D12" si="0">B7*C7</f>
        <v>260</v>
      </c>
      <c r="E7" s="53" t="s">
        <v>42</v>
      </c>
      <c r="F7" s="37">
        <v>0</v>
      </c>
      <c r="G7" s="37">
        <v>0</v>
      </c>
      <c r="H7" s="58">
        <v>260</v>
      </c>
    </row>
    <row r="8" spans="1:8" s="8" customFormat="1" ht="15.75" customHeight="1" x14ac:dyDescent="0.25">
      <c r="A8" s="32" t="s">
        <v>27</v>
      </c>
      <c r="B8" s="33">
        <v>18</v>
      </c>
      <c r="C8" s="34">
        <v>25</v>
      </c>
      <c r="D8" s="51">
        <f t="shared" si="0"/>
        <v>450</v>
      </c>
      <c r="E8" s="53" t="s">
        <v>42</v>
      </c>
      <c r="F8" s="37">
        <v>0</v>
      </c>
      <c r="G8" s="37">
        <v>0</v>
      </c>
      <c r="H8" s="58">
        <v>450</v>
      </c>
    </row>
    <row r="9" spans="1:8" s="8" customFormat="1" ht="15.75" customHeight="1" x14ac:dyDescent="0.25">
      <c r="A9" s="32" t="s">
        <v>30</v>
      </c>
      <c r="B9" s="33">
        <v>10</v>
      </c>
      <c r="C9" s="34">
        <v>20</v>
      </c>
      <c r="D9" s="51">
        <f t="shared" si="0"/>
        <v>200</v>
      </c>
      <c r="E9" s="36" t="s">
        <v>43</v>
      </c>
      <c r="F9" s="37">
        <v>100</v>
      </c>
      <c r="G9" s="37">
        <v>0</v>
      </c>
      <c r="H9" s="58">
        <v>100</v>
      </c>
    </row>
    <row r="10" spans="1:8" s="8" customFormat="1" ht="15.75" customHeight="1" x14ac:dyDescent="0.25">
      <c r="A10" s="32" t="s">
        <v>31</v>
      </c>
      <c r="B10" s="33">
        <v>3</v>
      </c>
      <c r="C10" s="34">
        <v>125</v>
      </c>
      <c r="D10" s="51">
        <f t="shared" si="0"/>
        <v>375</v>
      </c>
      <c r="E10" s="36" t="s">
        <v>43</v>
      </c>
      <c r="F10" s="37">
        <v>175</v>
      </c>
      <c r="G10" s="37">
        <v>0</v>
      </c>
      <c r="H10" s="58">
        <v>200</v>
      </c>
    </row>
    <row r="11" spans="1:8" s="8" customFormat="1" ht="15.75" customHeight="1" x14ac:dyDescent="0.25">
      <c r="A11" s="32" t="s">
        <v>40</v>
      </c>
      <c r="B11" s="33">
        <v>10</v>
      </c>
      <c r="C11" s="34">
        <v>45</v>
      </c>
      <c r="D11" s="51">
        <f t="shared" si="0"/>
        <v>450</v>
      </c>
      <c r="E11" s="36" t="s">
        <v>44</v>
      </c>
      <c r="F11" s="37">
        <v>225</v>
      </c>
      <c r="G11" s="37">
        <v>0</v>
      </c>
      <c r="H11" s="58">
        <v>225</v>
      </c>
    </row>
    <row r="12" spans="1:8" s="8" customFormat="1" ht="15.75" customHeight="1" x14ac:dyDescent="0.25">
      <c r="A12" s="32" t="s">
        <v>32</v>
      </c>
      <c r="B12" s="33">
        <v>8</v>
      </c>
      <c r="C12" s="34">
        <v>225</v>
      </c>
      <c r="D12" s="51">
        <f t="shared" si="0"/>
        <v>1800</v>
      </c>
      <c r="E12" s="36" t="s">
        <v>49</v>
      </c>
      <c r="F12" s="37">
        <v>700</v>
      </c>
      <c r="G12" s="37">
        <v>100</v>
      </c>
      <c r="H12" s="58">
        <v>1000</v>
      </c>
    </row>
    <row r="13" spans="1:8" s="8" customFormat="1" ht="15.75" customHeight="1" thickBot="1" x14ac:dyDescent="0.3">
      <c r="A13" s="32" t="s">
        <v>41</v>
      </c>
      <c r="B13" s="33">
        <v>1</v>
      </c>
      <c r="C13" s="34">
        <v>150</v>
      </c>
      <c r="D13" s="51">
        <v>150</v>
      </c>
      <c r="E13" s="36" t="s">
        <v>44</v>
      </c>
      <c r="F13" s="37">
        <v>50</v>
      </c>
      <c r="G13" s="37">
        <v>0</v>
      </c>
      <c r="H13" s="58">
        <v>100</v>
      </c>
    </row>
    <row r="14" spans="1:8" s="2" customFormat="1" ht="20.25" customHeight="1" thickTop="1" thickBot="1" x14ac:dyDescent="0.3">
      <c r="A14" s="38"/>
      <c r="B14" s="39"/>
      <c r="C14" s="49" t="s">
        <v>0</v>
      </c>
      <c r="D14" s="62">
        <f>SUM(D6:D13)</f>
        <v>4685</v>
      </c>
      <c r="E14" s="63" t="s">
        <v>2</v>
      </c>
      <c r="F14" s="62">
        <f>SUM(F6:F13)</f>
        <v>1250</v>
      </c>
      <c r="G14" s="62">
        <f>SUM(G6:G13)</f>
        <v>100</v>
      </c>
      <c r="H14" s="62">
        <f>SUM(H6:H13)</f>
        <v>3335</v>
      </c>
    </row>
    <row r="15" spans="1:8" s="10" customFormat="1" ht="40.5" customHeight="1" thickTop="1" x14ac:dyDescent="0.2">
      <c r="A15" s="99" t="s">
        <v>23</v>
      </c>
      <c r="B15" s="100"/>
      <c r="C15" s="101" t="s">
        <v>48</v>
      </c>
      <c r="D15" s="102"/>
      <c r="E15" s="103" t="s">
        <v>24</v>
      </c>
      <c r="F15" s="104"/>
      <c r="G15" s="104"/>
      <c r="H15" s="105"/>
    </row>
    <row r="16" spans="1:8" s="2" customFormat="1" ht="20.25" customHeight="1" x14ac:dyDescent="0.25">
      <c r="A16" s="30" t="s">
        <v>18</v>
      </c>
      <c r="B16" s="40" t="s">
        <v>9</v>
      </c>
      <c r="C16" s="41" t="s">
        <v>10</v>
      </c>
      <c r="D16" s="50" t="s">
        <v>4</v>
      </c>
      <c r="E16" s="42" t="s">
        <v>45</v>
      </c>
      <c r="F16" s="31" t="s">
        <v>7</v>
      </c>
      <c r="G16" s="31" t="s">
        <v>8</v>
      </c>
      <c r="H16" s="50" t="s">
        <v>21</v>
      </c>
    </row>
    <row r="17" spans="1:8" s="2" customFormat="1" ht="15" customHeight="1" x14ac:dyDescent="0.25">
      <c r="A17" s="43" t="s">
        <v>33</v>
      </c>
      <c r="B17" s="33">
        <v>8</v>
      </c>
      <c r="C17" s="44">
        <v>36.36</v>
      </c>
      <c r="D17" s="52">
        <f>B17*C17</f>
        <v>290.88</v>
      </c>
      <c r="E17" s="36" t="s">
        <v>34</v>
      </c>
      <c r="F17" s="37">
        <v>0</v>
      </c>
      <c r="G17" s="37">
        <v>290.88</v>
      </c>
      <c r="H17" s="60">
        <v>0</v>
      </c>
    </row>
    <row r="18" spans="1:8" s="2" customFormat="1" ht="15" customHeight="1" x14ac:dyDescent="0.25">
      <c r="A18" s="43" t="s">
        <v>35</v>
      </c>
      <c r="B18" s="33">
        <v>3</v>
      </c>
      <c r="C18" s="44">
        <v>40</v>
      </c>
      <c r="D18" s="52">
        <f>B18*C18</f>
        <v>120</v>
      </c>
      <c r="E18" s="36" t="s">
        <v>38</v>
      </c>
      <c r="F18" s="37">
        <v>120</v>
      </c>
      <c r="G18" s="37">
        <v>0</v>
      </c>
      <c r="H18" s="60">
        <v>0</v>
      </c>
    </row>
    <row r="19" spans="1:8" s="2" customFormat="1" ht="15" customHeight="1" thickBot="1" x14ac:dyDescent="0.25">
      <c r="A19" s="43" t="s">
        <v>36</v>
      </c>
      <c r="B19" s="33">
        <v>6</v>
      </c>
      <c r="C19" s="44">
        <v>35</v>
      </c>
      <c r="D19" s="54">
        <f>B19*C19</f>
        <v>210</v>
      </c>
      <c r="E19" s="36" t="s">
        <v>37</v>
      </c>
      <c r="F19" s="37">
        <v>210</v>
      </c>
      <c r="G19" s="37">
        <v>0</v>
      </c>
      <c r="H19" s="60">
        <v>0</v>
      </c>
    </row>
    <row r="20" spans="1:8" s="2" customFormat="1" ht="20.25" customHeight="1" thickTop="1" thickBot="1" x14ac:dyDescent="0.3">
      <c r="A20" s="56"/>
      <c r="B20" s="61"/>
      <c r="C20" s="49" t="s">
        <v>0</v>
      </c>
      <c r="D20" s="65">
        <f>SUM(D17:D19)</f>
        <v>620.88</v>
      </c>
      <c r="E20" s="66" t="s">
        <v>2</v>
      </c>
      <c r="F20" s="62">
        <f>SUM(F17:F19)</f>
        <v>330</v>
      </c>
      <c r="G20" s="68">
        <f>SUM(G17:G19)</f>
        <v>290.88</v>
      </c>
      <c r="H20" s="65">
        <f>SUM(H17:H19)</f>
        <v>0</v>
      </c>
    </row>
    <row r="21" spans="1:8" s="2" customFormat="1" ht="29.25" customHeight="1" thickTop="1" x14ac:dyDescent="0.2">
      <c r="A21" s="45"/>
      <c r="B21" s="46"/>
      <c r="C21" s="46"/>
      <c r="D21" s="55"/>
      <c r="E21" s="89" t="s">
        <v>25</v>
      </c>
      <c r="F21" s="104"/>
      <c r="G21" s="104"/>
      <c r="H21" s="105"/>
    </row>
    <row r="22" spans="1:8" s="2" customFormat="1" ht="20.25" customHeight="1" x14ac:dyDescent="0.25">
      <c r="A22" s="30" t="s">
        <v>13</v>
      </c>
      <c r="B22" s="30" t="s">
        <v>11</v>
      </c>
      <c r="C22" s="31" t="s">
        <v>10</v>
      </c>
      <c r="D22" s="50" t="s">
        <v>4</v>
      </c>
      <c r="E22" s="42" t="s">
        <v>45</v>
      </c>
      <c r="F22" s="31" t="s">
        <v>7</v>
      </c>
      <c r="G22" s="31" t="s">
        <v>8</v>
      </c>
      <c r="H22" s="50" t="s">
        <v>21</v>
      </c>
    </row>
    <row r="23" spans="1:8" s="2" customFormat="1" ht="15.75" customHeight="1" x14ac:dyDescent="0.25">
      <c r="A23" s="32"/>
      <c r="B23" s="33"/>
      <c r="C23" s="44"/>
      <c r="D23" s="52">
        <f>B23*C23</f>
        <v>0</v>
      </c>
      <c r="E23" s="47"/>
      <c r="F23" s="34"/>
      <c r="G23" s="34"/>
      <c r="H23" s="60">
        <v>0</v>
      </c>
    </row>
    <row r="24" spans="1:8" s="2" customFormat="1" ht="15.75" customHeight="1" x14ac:dyDescent="0.25">
      <c r="A24" s="32"/>
      <c r="B24" s="33"/>
      <c r="C24" s="44"/>
      <c r="D24" s="52">
        <f>B24*C24</f>
        <v>0</v>
      </c>
      <c r="E24" s="47"/>
      <c r="F24" s="34"/>
      <c r="G24" s="34"/>
      <c r="H24" s="60">
        <v>0</v>
      </c>
    </row>
    <row r="25" spans="1:8" s="2" customFormat="1" ht="15.75" customHeight="1" thickBot="1" x14ac:dyDescent="0.3">
      <c r="A25" s="32"/>
      <c r="B25" s="33"/>
      <c r="C25" s="44"/>
      <c r="D25" s="52">
        <f>B25*C25</f>
        <v>0</v>
      </c>
      <c r="E25" s="47"/>
      <c r="F25" s="34"/>
      <c r="G25" s="69"/>
      <c r="H25" s="70">
        <v>0</v>
      </c>
    </row>
    <row r="26" spans="1:8" s="2" customFormat="1" ht="20.25" customHeight="1" thickTop="1" thickBot="1" x14ac:dyDescent="0.25">
      <c r="A26" s="56"/>
      <c r="B26" s="57"/>
      <c r="C26" s="56" t="s">
        <v>0</v>
      </c>
      <c r="D26" s="72">
        <f>SUM(D23:D25)</f>
        <v>0</v>
      </c>
      <c r="E26" s="71" t="s">
        <v>2</v>
      </c>
      <c r="F26" s="73">
        <f>SUM(F23:F25)</f>
        <v>0</v>
      </c>
      <c r="G26" s="67">
        <f>SUM(G23:G25)</f>
        <v>0</v>
      </c>
      <c r="H26" s="64">
        <f>SUM(H23:H25)</f>
        <v>0</v>
      </c>
    </row>
    <row r="27" spans="1:8" s="2" customFormat="1" ht="20.25" customHeight="1" thickTop="1" thickBot="1" x14ac:dyDescent="0.25">
      <c r="A27" s="17"/>
      <c r="B27" s="18"/>
      <c r="C27" s="19"/>
      <c r="D27" s="76"/>
      <c r="E27" s="20"/>
      <c r="F27" s="21"/>
      <c r="G27" s="21"/>
      <c r="H27" s="21"/>
    </row>
    <row r="28" spans="1:8" s="10" customFormat="1" ht="42" customHeight="1" thickBot="1" x14ac:dyDescent="0.3">
      <c r="B28" s="79"/>
      <c r="C28" s="80" t="s">
        <v>3</v>
      </c>
      <c r="D28" s="78">
        <f>D14+D20+D26</f>
        <v>5305.88</v>
      </c>
      <c r="E28" s="77" t="s">
        <v>15</v>
      </c>
      <c r="F28" s="92">
        <f>F14+G14+F20+G20+F26+G26</f>
        <v>1970.88</v>
      </c>
      <c r="G28" s="93"/>
      <c r="H28" s="81">
        <f>SUM(H14, H20, H26)</f>
        <v>3335</v>
      </c>
    </row>
    <row r="29" spans="1:8" s="2" customFormat="1" ht="20.25" customHeight="1" x14ac:dyDescent="0.2">
      <c r="B29" s="10"/>
      <c r="C29" s="10"/>
      <c r="D29" s="10"/>
      <c r="E29" s="16"/>
      <c r="F29" s="75" t="s">
        <v>46</v>
      </c>
      <c r="G29" s="85">
        <f>F28/H28*100</f>
        <v>59.096851574212891</v>
      </c>
      <c r="H29" s="74" t="s">
        <v>47</v>
      </c>
    </row>
    <row r="30" spans="1:8" s="2" customFormat="1" ht="20.25" customHeight="1" x14ac:dyDescent="0.25">
      <c r="E30" s="22"/>
      <c r="F30" s="22"/>
      <c r="G30" s="22"/>
      <c r="H30" s="22"/>
    </row>
    <row r="31" spans="1:8" s="12" customFormat="1" ht="20.25" customHeight="1" x14ac:dyDescent="0.25">
      <c r="A31" s="23"/>
      <c r="B31" s="2"/>
      <c r="C31" s="2"/>
      <c r="D31" s="2"/>
      <c r="E31" s="23"/>
      <c r="F31" s="82"/>
      <c r="G31" s="83"/>
      <c r="H31" s="84"/>
    </row>
    <row r="32" spans="1:8" s="13" customFormat="1" ht="20.25" customHeight="1" x14ac:dyDescent="0.25"/>
    <row r="33" spans="1:7" ht="20.25" customHeight="1" x14ac:dyDescent="0.2">
      <c r="A33" s="22"/>
      <c r="B33" s="3"/>
      <c r="C33" s="3"/>
    </row>
    <row r="35" spans="1:7" ht="20.25" customHeight="1" x14ac:dyDescent="0.2">
      <c r="A35" s="7"/>
      <c r="E35" s="4"/>
      <c r="F35" s="4"/>
    </row>
    <row r="38" spans="1:7" ht="20.25" customHeight="1" x14ac:dyDescent="0.2">
      <c r="E38" s="11"/>
      <c r="F38" s="86"/>
      <c r="G38" s="86"/>
    </row>
  </sheetData>
  <sheetProtection formatCells="0" formatColumns="0" formatRows="0" insertColumns="0" insertRows="0" deleteRows="0" selectLockedCells="1" sort="0" autoFilter="0"/>
  <mergeCells count="9">
    <mergeCell ref="F38:G38"/>
    <mergeCell ref="G1:H1"/>
    <mergeCell ref="F2:H2"/>
    <mergeCell ref="A4:C4"/>
    <mergeCell ref="E4:H4"/>
    <mergeCell ref="E15:H15"/>
    <mergeCell ref="E21:H21"/>
    <mergeCell ref="A2:D2"/>
    <mergeCell ref="F28:G28"/>
  </mergeCells>
  <pageMargins left="0.5" right="0.5" top="0.75" bottom="0.2" header="0.25" footer="0"/>
  <pageSetup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Calculating Template</vt:lpstr>
      <vt:lpstr>'Budget Calculating Template'!Print_Area</vt:lpstr>
    </vt:vector>
  </TitlesOfParts>
  <Company>Calvin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Jennifer W. Almstead</cp:lastModifiedBy>
  <cp:lastPrinted>2017-07-12T17:45:16Z</cp:lastPrinted>
  <dcterms:created xsi:type="dcterms:W3CDTF">2010-03-10T14:58:38Z</dcterms:created>
  <dcterms:modified xsi:type="dcterms:W3CDTF">2024-08-06T22:28:51Z</dcterms:modified>
</cp:coreProperties>
</file>